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20730" windowHeight="11760"/>
  </bookViews>
  <sheets>
    <sheet name="variants_combined" sheetId="1" r:id="rId1"/>
    <sheet name="# of Reads" sheetId="2" r:id="rId2"/>
  </sheets>
  <calcPr calcId="125725"/>
</workbook>
</file>

<file path=xl/calcChain.xml><?xml version="1.0" encoding="utf-8"?>
<calcChain xmlns="http://schemas.openxmlformats.org/spreadsheetml/2006/main">
  <c r="T35" i="1"/>
  <c r="T34"/>
  <c r="T33"/>
  <c r="T32"/>
  <c r="T31"/>
  <c r="T30"/>
  <c r="T29"/>
  <c r="T28"/>
  <c r="T27"/>
  <c r="T26"/>
  <c r="T25"/>
  <c r="T24"/>
  <c r="T23"/>
  <c r="T22"/>
  <c r="S35"/>
  <c r="S34"/>
  <c r="S33"/>
  <c r="S32"/>
  <c r="S31"/>
  <c r="S30"/>
  <c r="S29"/>
  <c r="S28"/>
  <c r="S27"/>
  <c r="S26"/>
  <c r="S25"/>
  <c r="S24"/>
  <c r="S23"/>
  <c r="S22"/>
  <c r="R35"/>
  <c r="R34"/>
  <c r="R33"/>
  <c r="R32"/>
  <c r="R31"/>
  <c r="R30"/>
  <c r="R29"/>
  <c r="R28"/>
  <c r="R27"/>
  <c r="R26"/>
  <c r="R25"/>
  <c r="R24"/>
  <c r="R23"/>
  <c r="R22"/>
  <c r="Q35"/>
  <c r="Q34"/>
  <c r="Q33"/>
  <c r="Q32"/>
  <c r="Q31"/>
  <c r="Q30"/>
  <c r="Q29"/>
  <c r="Q28"/>
  <c r="Q27"/>
  <c r="Q26"/>
  <c r="Q25"/>
  <c r="Q24"/>
  <c r="Q23"/>
  <c r="Q22"/>
  <c r="P35"/>
  <c r="P34"/>
  <c r="P33"/>
  <c r="P32"/>
  <c r="P31"/>
  <c r="P30"/>
  <c r="P29"/>
  <c r="P28"/>
  <c r="P27"/>
  <c r="P26"/>
  <c r="P25"/>
  <c r="P24"/>
  <c r="P23"/>
  <c r="P22"/>
  <c r="O35"/>
  <c r="O34"/>
  <c r="O33"/>
  <c r="O32"/>
  <c r="O31"/>
  <c r="O30"/>
  <c r="O29"/>
  <c r="O28"/>
  <c r="O27"/>
  <c r="O26"/>
  <c r="O25"/>
  <c r="O24"/>
  <c r="O23"/>
  <c r="O22"/>
  <c r="N35"/>
  <c r="N34"/>
  <c r="N33"/>
  <c r="N32"/>
  <c r="N31"/>
  <c r="N30"/>
  <c r="N29"/>
  <c r="N28"/>
  <c r="N27"/>
  <c r="N26"/>
  <c r="N25"/>
  <c r="N24"/>
  <c r="N23"/>
  <c r="N22"/>
  <c r="M35"/>
  <c r="M34"/>
  <c r="M33"/>
  <c r="M32"/>
  <c r="M31"/>
  <c r="M30"/>
  <c r="M29"/>
  <c r="M28"/>
  <c r="M27"/>
  <c r="M26"/>
  <c r="M25"/>
  <c r="M24"/>
  <c r="M23"/>
  <c r="M22"/>
  <c r="L35"/>
  <c r="L34"/>
  <c r="L33"/>
  <c r="L32"/>
  <c r="L31"/>
  <c r="L30"/>
  <c r="L29"/>
  <c r="L28"/>
  <c r="L27"/>
  <c r="L26"/>
  <c r="L25"/>
  <c r="L24"/>
  <c r="L23"/>
  <c r="L22"/>
  <c r="K35"/>
  <c r="K34"/>
  <c r="K33"/>
  <c r="K32"/>
  <c r="K31"/>
  <c r="K30"/>
  <c r="K29"/>
  <c r="K28"/>
  <c r="K27"/>
  <c r="K26"/>
  <c r="K25"/>
  <c r="K24"/>
  <c r="K23"/>
  <c r="K22"/>
  <c r="J35"/>
  <c r="J34"/>
  <c r="J33"/>
  <c r="J32"/>
  <c r="J31"/>
  <c r="J30"/>
  <c r="J29"/>
  <c r="J28"/>
  <c r="J27"/>
  <c r="J26"/>
  <c r="J25"/>
  <c r="J24"/>
  <c r="J23"/>
  <c r="J22"/>
  <c r="I35"/>
  <c r="I34"/>
  <c r="I33"/>
  <c r="I32"/>
  <c r="I31"/>
  <c r="I30"/>
  <c r="I29"/>
  <c r="I28"/>
  <c r="I27"/>
  <c r="I26"/>
  <c r="I25"/>
  <c r="I24"/>
  <c r="I23"/>
  <c r="I22"/>
  <c r="H35"/>
  <c r="H34"/>
  <c r="H33"/>
  <c r="H32"/>
  <c r="H31"/>
  <c r="H30"/>
  <c r="H29"/>
  <c r="H28"/>
  <c r="H27"/>
  <c r="H26"/>
  <c r="H25"/>
  <c r="H24"/>
  <c r="H23"/>
  <c r="H22"/>
  <c r="G35"/>
  <c r="G34"/>
  <c r="G33"/>
  <c r="G32"/>
  <c r="G31"/>
  <c r="G30"/>
  <c r="G29"/>
  <c r="G28"/>
  <c r="G27"/>
  <c r="G26"/>
  <c r="G25"/>
  <c r="G24"/>
  <c r="G23"/>
  <c r="G22"/>
  <c r="E35"/>
  <c r="E34"/>
  <c r="E33"/>
  <c r="E32"/>
  <c r="E31"/>
  <c r="E30"/>
  <c r="E29"/>
  <c r="E28"/>
  <c r="E27"/>
  <c r="E26"/>
  <c r="E25"/>
  <c r="E24"/>
  <c r="E23"/>
  <c r="E22"/>
  <c r="F35"/>
  <c r="F34"/>
  <c r="F33"/>
  <c r="F32"/>
  <c r="F31"/>
  <c r="F30"/>
  <c r="F29"/>
  <c r="F28"/>
  <c r="F27"/>
  <c r="F26"/>
  <c r="F25"/>
  <c r="F24"/>
  <c r="F23"/>
  <c r="F22"/>
  <c r="D35"/>
  <c r="D34"/>
  <c r="D33"/>
  <c r="D32"/>
  <c r="D31"/>
  <c r="D30"/>
  <c r="D29"/>
  <c r="D28"/>
  <c r="D27"/>
  <c r="D26"/>
  <c r="D25"/>
  <c r="D24"/>
  <c r="D23"/>
  <c r="D22"/>
  <c r="C30"/>
  <c r="C29"/>
  <c r="C28"/>
  <c r="C27"/>
  <c r="C26"/>
  <c r="C25"/>
  <c r="C24"/>
  <c r="C23"/>
  <c r="C22"/>
  <c r="C35"/>
  <c r="C34"/>
  <c r="C32"/>
  <c r="C33"/>
  <c r="C31"/>
</calcChain>
</file>

<file path=xl/sharedStrings.xml><?xml version="1.0" encoding="utf-8"?>
<sst xmlns="http://schemas.openxmlformats.org/spreadsheetml/2006/main" count="122" uniqueCount="64">
  <si>
    <t>Variant</t>
  </si>
  <si>
    <t>G12A</t>
  </si>
  <si>
    <t>G12C</t>
  </si>
  <si>
    <t>G12D</t>
  </si>
  <si>
    <t>G12F</t>
  </si>
  <si>
    <t>G12R</t>
  </si>
  <si>
    <t>G12S</t>
  </si>
  <si>
    <t>G12V</t>
  </si>
  <si>
    <t>G13A</t>
  </si>
  <si>
    <t>G13C</t>
  </si>
  <si>
    <t>G13D</t>
  </si>
  <si>
    <t>G13I</t>
  </si>
  <si>
    <t>G13R</t>
  </si>
  <si>
    <t>G13S</t>
  </si>
  <si>
    <t>G13V</t>
  </si>
  <si>
    <t>Sample</t>
  </si>
  <si>
    <t>Combined</t>
  </si>
  <si>
    <t>Forward</t>
  </si>
  <si>
    <t>Reverse</t>
  </si>
  <si>
    <t>Reads of Variants</t>
  </si>
  <si>
    <t>Frequency of Variants</t>
  </si>
  <si>
    <t>35G&gt;C</t>
  </si>
  <si>
    <t>34G&gt;T</t>
  </si>
  <si>
    <t>35G&gt;A</t>
  </si>
  <si>
    <t>34_35GG&gt;TT</t>
  </si>
  <si>
    <t>34G&gt;C</t>
  </si>
  <si>
    <t>34G&gt;A</t>
  </si>
  <si>
    <t>35G&gt;T</t>
  </si>
  <si>
    <t>38G&gt;C</t>
  </si>
  <si>
    <t>37G&gt;T</t>
  </si>
  <si>
    <t>38G&gt;A</t>
  </si>
  <si>
    <t>37_38GG&gt;AT</t>
  </si>
  <si>
    <t>37G&gt;C</t>
  </si>
  <si>
    <t>37G&gt;A</t>
  </si>
  <si>
    <t>38G&gt;T</t>
  </si>
  <si>
    <t>Squence Change</t>
  </si>
  <si>
    <t>38G&gt;A</t>
    <phoneticPr fontId="18" type="noConversion"/>
  </si>
  <si>
    <t>34G&gt;T</t>
    <phoneticPr fontId="18" type="noConversion"/>
  </si>
  <si>
    <t>35G&gt;A</t>
    <phoneticPr fontId="18" type="noConversion"/>
  </si>
  <si>
    <t>35G&gt;T</t>
    <phoneticPr fontId="18" type="noConversion"/>
  </si>
  <si>
    <t>37G&gt;A</t>
    <phoneticPr fontId="18" type="noConversion"/>
  </si>
  <si>
    <t>c.35G&gt;A</t>
  </si>
  <si>
    <t>Negative</t>
    <phoneticPr fontId="18" type="noConversion"/>
  </si>
  <si>
    <t>c.38G&gt;A</t>
  </si>
  <si>
    <t>Sanger Seq.</t>
    <phoneticPr fontId="18" type="noConversion"/>
  </si>
  <si>
    <t>#026</t>
    <phoneticPr fontId="18" type="noConversion"/>
  </si>
  <si>
    <t>#054</t>
    <phoneticPr fontId="18" type="noConversion"/>
  </si>
  <si>
    <t>#082</t>
    <phoneticPr fontId="18" type="noConversion"/>
  </si>
  <si>
    <t>#097</t>
    <phoneticPr fontId="18" type="noConversion"/>
  </si>
  <si>
    <t>#100</t>
    <phoneticPr fontId="18" type="noConversion"/>
  </si>
  <si>
    <t>#104</t>
    <phoneticPr fontId="18" type="noConversion"/>
  </si>
  <si>
    <t>#223</t>
    <phoneticPr fontId="18" type="noConversion"/>
  </si>
  <si>
    <t>#032</t>
    <phoneticPr fontId="18" type="noConversion"/>
  </si>
  <si>
    <t>#049</t>
    <phoneticPr fontId="18" type="noConversion"/>
  </si>
  <si>
    <t>#080</t>
    <phoneticPr fontId="18" type="noConversion"/>
  </si>
  <si>
    <t>#085</t>
    <phoneticPr fontId="18" type="noConversion"/>
  </si>
  <si>
    <t>#086</t>
    <phoneticPr fontId="18" type="noConversion"/>
  </si>
  <si>
    <t>#088</t>
    <phoneticPr fontId="18" type="noConversion"/>
  </si>
  <si>
    <t>#103</t>
    <phoneticPr fontId="18" type="noConversion"/>
  </si>
  <si>
    <t>#149</t>
    <phoneticPr fontId="18" type="noConversion"/>
  </si>
  <si>
    <t>#159</t>
    <phoneticPr fontId="18" type="noConversion"/>
  </si>
  <si>
    <t>#221</t>
    <phoneticPr fontId="18" type="noConversion"/>
  </si>
  <si>
    <t>#125</t>
    <phoneticPr fontId="18" type="noConversion"/>
  </si>
  <si>
    <r>
      <rPr>
        <b/>
        <sz val="11"/>
        <color theme="1"/>
        <rFont val="맑은 고딕"/>
        <family val="3"/>
        <charset val="129"/>
        <scheme val="minor"/>
      </rPr>
      <t xml:space="preserve">Supplement Table 2. </t>
    </r>
    <r>
      <rPr>
        <sz val="11"/>
        <color theme="1"/>
        <rFont val="맑은 고딕"/>
        <family val="3"/>
        <charset val="129"/>
        <scheme val="minor"/>
      </rPr>
      <t>454 pyrosequencing data for discrepant cases</t>
    </r>
    <phoneticPr fontId="18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</si>
</sst>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8"/>
      <color theme="3"/>
      <name val="맑은 고딕"/>
      <family val="2"/>
      <scheme val="major"/>
    </font>
    <font>
      <b/>
      <sz val="15"/>
      <color theme="3"/>
      <name val="맑은 고딕"/>
      <family val="2"/>
      <scheme val="minor"/>
    </font>
    <font>
      <b/>
      <sz val="13"/>
      <color theme="3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sz val="11"/>
      <color rgb="FF006100"/>
      <name val="맑은 고딕"/>
      <family val="2"/>
      <scheme val="minor"/>
    </font>
    <font>
      <sz val="11"/>
      <color rgb="FF9C0006"/>
      <name val="맑은 고딕"/>
      <family val="2"/>
      <scheme val="minor"/>
    </font>
    <font>
      <sz val="11"/>
      <color rgb="FF9C6500"/>
      <name val="맑은 고딕"/>
      <family val="2"/>
      <scheme val="minor"/>
    </font>
    <font>
      <sz val="11"/>
      <color rgb="FF3F3F76"/>
      <name val="맑은 고딕"/>
      <family val="2"/>
      <scheme val="minor"/>
    </font>
    <font>
      <b/>
      <sz val="11"/>
      <color rgb="FF3F3F3F"/>
      <name val="맑은 고딕"/>
      <family val="2"/>
      <scheme val="minor"/>
    </font>
    <font>
      <b/>
      <sz val="11"/>
      <color rgb="FFFA7D00"/>
      <name val="맑은 고딕"/>
      <family val="2"/>
      <scheme val="minor"/>
    </font>
    <font>
      <sz val="11"/>
      <color rgb="FFFA7D00"/>
      <name val="맑은 고딕"/>
      <family val="2"/>
      <scheme val="minor"/>
    </font>
    <font>
      <b/>
      <sz val="11"/>
      <color theme="0"/>
      <name val="맑은 고딕"/>
      <family val="2"/>
      <scheme val="minor"/>
    </font>
    <font>
      <sz val="11"/>
      <color rgb="FFFF0000"/>
      <name val="맑은 고딕"/>
      <family val="2"/>
      <scheme val="minor"/>
    </font>
    <font>
      <i/>
      <sz val="11"/>
      <color rgb="FF7F7F7F"/>
      <name val="맑은 고딕"/>
      <family val="2"/>
      <scheme val="minor"/>
    </font>
    <font>
      <b/>
      <sz val="11"/>
      <color theme="1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8"/>
      <name val="맑은 고딕"/>
      <family val="3"/>
      <charset val="129"/>
      <scheme val="minor"/>
    </font>
    <font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19" fillId="0" borderId="0" xfId="0" applyFont="1" applyAlignment="1">
      <alignment wrapText="1"/>
    </xf>
    <xf numFmtId="0" fontId="20" fillId="0" borderId="0" xfId="0" applyFont="1"/>
    <xf numFmtId="0" fontId="20" fillId="0" borderId="10" xfId="0" applyFont="1" applyBorder="1" applyAlignment="1">
      <alignment wrapText="1"/>
    </xf>
    <xf numFmtId="0" fontId="20" fillId="0" borderId="10" xfId="0" applyFont="1" applyBorder="1"/>
    <xf numFmtId="0" fontId="20" fillId="33" borderId="10" xfId="0" applyFont="1" applyFill="1" applyBorder="1" applyAlignment="1">
      <alignment wrapText="1"/>
    </xf>
    <xf numFmtId="0" fontId="21" fillId="0" borderId="0" xfId="0" applyFont="1" applyAlignment="1">
      <alignment wrapText="1"/>
    </xf>
    <xf numFmtId="0" fontId="20" fillId="34" borderId="0" xfId="0" applyFont="1" applyFill="1" applyAlignment="1">
      <alignment wrapText="1"/>
    </xf>
    <xf numFmtId="3" fontId="20" fillId="0" borderId="10" xfId="0" applyNumberFormat="1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/>
    <xf numFmtId="0" fontId="19" fillId="0" borderId="0" xfId="0" applyFont="1" applyBorder="1" applyAlignment="1">
      <alignment wrapText="1"/>
    </xf>
    <xf numFmtId="0" fontId="19" fillId="0" borderId="14" xfId="0" applyFont="1" applyBorder="1" applyAlignment="1">
      <alignment wrapText="1"/>
    </xf>
    <xf numFmtId="0" fontId="22" fillId="0" borderId="0" xfId="0" applyFont="1" applyBorder="1"/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Reads Number of Variants</a:t>
            </a:r>
          </a:p>
        </c:rich>
      </c:tx>
      <c:layout/>
    </c:title>
    <c:view3D>
      <c:rAngAx val="1"/>
    </c:view3D>
    <c:plotArea>
      <c:layout/>
      <c:bar3DChart>
        <c:barDir val="bar"/>
        <c:grouping val="stacked"/>
        <c:ser>
          <c:idx val="0"/>
          <c:order val="0"/>
          <c:tx>
            <c:strRef>
              <c:f>variants_combined!$B$22</c:f>
              <c:strCache>
                <c:ptCount val="1"/>
                <c:pt idx="0">
                  <c:v>G12A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variants_combined!$C$22:$T$22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340.26229999999998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variants_combined!$B$23</c:f>
              <c:strCache>
                <c:ptCount val="1"/>
                <c:pt idx="0">
                  <c:v>G12C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variants_combined!$C$23:$T$23</c:f>
              <c:numCache>
                <c:formatCode>#,##0</c:formatCode>
                <c:ptCount val="18"/>
                <c:pt idx="0">
                  <c:v>0</c:v>
                </c:pt>
                <c:pt idx="1">
                  <c:v>192.84479999999999</c:v>
                </c:pt>
                <c:pt idx="2">
                  <c:v>0</c:v>
                </c:pt>
                <c:pt idx="3">
                  <c:v>0</c:v>
                </c:pt>
                <c:pt idx="4">
                  <c:v>1214.8150000000001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variants_combined!$B$24</c:f>
              <c:strCache>
                <c:ptCount val="1"/>
                <c:pt idx="0">
                  <c:v>G12D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variants_combined!$C$24:$T$24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54.227099999999993</c:v>
                </c:pt>
                <c:pt idx="4">
                  <c:v>0</c:v>
                </c:pt>
                <c:pt idx="5">
                  <c:v>82.592800000000011</c:v>
                </c:pt>
                <c:pt idx="6">
                  <c:v>332.346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193.12380000000002</c:v>
                </c:pt>
                <c:pt idx="12">
                  <c:v>102.94720000000001</c:v>
                </c:pt>
                <c:pt idx="13">
                  <c:v>0</c:v>
                </c:pt>
                <c:pt idx="14">
                  <c:v>0</c:v>
                </c:pt>
                <c:pt idx="15">
                  <c:v>48.248000000000005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variants_combined!$B$25</c:f>
              <c:strCache>
                <c:ptCount val="1"/>
                <c:pt idx="0">
                  <c:v>G12F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variants_combined!$C$25:$T$25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variants_combined!$B$26</c:f>
              <c:strCache>
                <c:ptCount val="1"/>
                <c:pt idx="0">
                  <c:v>G12R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variants_combined!$C$26:$T$26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variants_combined!$B$27</c:f>
              <c:strCache>
                <c:ptCount val="1"/>
                <c:pt idx="0">
                  <c:v>G12S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variants_combined!$C$27:$T$27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48.919499999999999</c:v>
                </c:pt>
                <c:pt idx="11">
                  <c:v>0</c:v>
                </c:pt>
                <c:pt idx="12">
                  <c:v>76.724800000000002</c:v>
                </c:pt>
                <c:pt idx="13">
                  <c:v>0</c:v>
                </c:pt>
                <c:pt idx="14">
                  <c:v>0</c:v>
                </c:pt>
                <c:pt idx="15">
                  <c:v>170.07419999999999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variants_combined!$B$28</c:f>
              <c:strCache>
                <c:ptCount val="1"/>
                <c:pt idx="0">
                  <c:v>G12V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variants_combined!$C$28:$T$28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1896.8155999999999</c:v>
                </c:pt>
                <c:pt idx="3">
                  <c:v>0</c:v>
                </c:pt>
                <c:pt idx="4">
                  <c:v>517.79</c:v>
                </c:pt>
                <c:pt idx="5">
                  <c:v>216.19880000000001</c:v>
                </c:pt>
                <c:pt idx="6">
                  <c:v>1070.6288999999999</c:v>
                </c:pt>
                <c:pt idx="7">
                  <c:v>738.62279999999998</c:v>
                </c:pt>
                <c:pt idx="8">
                  <c:v>1878.9749999999999</c:v>
                </c:pt>
                <c:pt idx="9">
                  <c:v>747.03719999999998</c:v>
                </c:pt>
                <c:pt idx="10">
                  <c:v>1434.9719999999998</c:v>
                </c:pt>
                <c:pt idx="11">
                  <c:v>464.12009999999992</c:v>
                </c:pt>
                <c:pt idx="12">
                  <c:v>351.57440000000003</c:v>
                </c:pt>
                <c:pt idx="13">
                  <c:v>2190.5208000000002</c:v>
                </c:pt>
                <c:pt idx="14">
                  <c:v>3254.9279999999999</c:v>
                </c:pt>
                <c:pt idx="15">
                  <c:v>808.15400000000011</c:v>
                </c:pt>
                <c:pt idx="16">
                  <c:v>898.86839999999995</c:v>
                </c:pt>
                <c:pt idx="17">
                  <c:v>1832.1875999999997</c:v>
                </c:pt>
              </c:numCache>
            </c:numRef>
          </c:val>
        </c:ser>
        <c:ser>
          <c:idx val="7"/>
          <c:order val="7"/>
          <c:tx>
            <c:strRef>
              <c:f>variants_combined!$B$29</c:f>
              <c:strCache>
                <c:ptCount val="1"/>
                <c:pt idx="0">
                  <c:v>G13A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variants_combined!$C$29:$T$29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variants_combined!$B$30</c:f>
              <c:strCache>
                <c:ptCount val="1"/>
                <c:pt idx="0">
                  <c:v>G13C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variants_combined!$C$30:$T$30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9"/>
          <c:tx>
            <c:strRef>
              <c:f>variants_combined!$B$31</c:f>
              <c:strCache>
                <c:ptCount val="1"/>
                <c:pt idx="0">
                  <c:v>G13D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variants_combined!$C$31:$T$31</c:f>
              <c:numCache>
                <c:formatCode>#,##0</c:formatCode>
                <c:ptCount val="18"/>
                <c:pt idx="0">
                  <c:v>43.108000000000004</c:v>
                </c:pt>
                <c:pt idx="1">
                  <c:v>30.156799999999997</c:v>
                </c:pt>
                <c:pt idx="2">
                  <c:v>0</c:v>
                </c:pt>
                <c:pt idx="3">
                  <c:v>0</c:v>
                </c:pt>
                <c:pt idx="4">
                  <c:v>129.04920000000001</c:v>
                </c:pt>
                <c:pt idx="5">
                  <c:v>0</c:v>
                </c:pt>
                <c:pt idx="6">
                  <c:v>0</c:v>
                </c:pt>
                <c:pt idx="7">
                  <c:v>82.829099999999997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84.102300000000014</c:v>
                </c:pt>
                <c:pt idx="12">
                  <c:v>34.963200000000001</c:v>
                </c:pt>
                <c:pt idx="13">
                  <c:v>542.73439999999994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variants_combined!$B$32</c:f>
              <c:strCache>
                <c:ptCount val="1"/>
                <c:pt idx="0">
                  <c:v>G13I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variants_combined!$C$32:$T$32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variants_combined!$B$33</c:f>
              <c:strCache>
                <c:ptCount val="1"/>
                <c:pt idx="0">
                  <c:v>G13R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variants_combined!$C$33:$T$33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variants_combined!$B$34</c:f>
              <c:strCache>
                <c:ptCount val="1"/>
                <c:pt idx="0">
                  <c:v>G13S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variants_combined!$C$34:$T$34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27.3734</c:v>
                </c:pt>
                <c:pt idx="3">
                  <c:v>0</c:v>
                </c:pt>
                <c:pt idx="4">
                  <c:v>102.76139999999999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165.2628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variants_combined!$B$35</c:f>
              <c:strCache>
                <c:ptCount val="1"/>
                <c:pt idx="0">
                  <c:v>G13V</c:v>
                </c:pt>
              </c:strCache>
            </c:strRef>
          </c:tx>
          <c:cat>
            <c:strRef>
              <c:f>variants_combined!$C$21:$T$21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variants_combined!$C$35:$T$35</c:f>
              <c:numCache>
                <c:formatCode>#,##0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93450240"/>
        <c:axId val="93451776"/>
        <c:axId val="0"/>
      </c:bar3DChart>
      <c:catAx>
        <c:axId val="93450240"/>
        <c:scaling>
          <c:orientation val="minMax"/>
        </c:scaling>
        <c:axPos val="l"/>
        <c:tickLblPos val="nextTo"/>
        <c:crossAx val="93451776"/>
        <c:crosses val="autoZero"/>
        <c:auto val="1"/>
        <c:lblAlgn val="ctr"/>
        <c:lblOffset val="100"/>
      </c:catAx>
      <c:valAx>
        <c:axId val="9345177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Number of Reads</a:t>
                </a:r>
              </a:p>
            </c:rich>
          </c:tx>
          <c:layout/>
        </c:title>
        <c:numFmt formatCode="#,##0" sourceLinked="1"/>
        <c:tickLblPos val="nextTo"/>
        <c:crossAx val="9345024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Frequency of Variants</a:t>
            </a:r>
          </a:p>
        </c:rich>
      </c:tx>
      <c:layout/>
    </c:title>
    <c:view3D>
      <c:rAngAx val="1"/>
    </c:view3D>
    <c:plotArea>
      <c:layout/>
      <c:bar3DChart>
        <c:barDir val="bar"/>
        <c:grouping val="stacked"/>
        <c:ser>
          <c:idx val="0"/>
          <c:order val="0"/>
          <c:tx>
            <c:strRef>
              <c:f>variants_combined!$B$4</c:f>
              <c:strCache>
                <c:ptCount val="1"/>
                <c:pt idx="0">
                  <c:v>G12A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variants_combined!$C$4:$T$4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3.13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variants_combined!$B$5</c:f>
              <c:strCache>
                <c:ptCount val="1"/>
                <c:pt idx="0">
                  <c:v>G12C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variants_combined!$C$5:$T$5</c:f>
              <c:numCache>
                <c:formatCode>General</c:formatCode>
                <c:ptCount val="18"/>
                <c:pt idx="0">
                  <c:v>0</c:v>
                </c:pt>
                <c:pt idx="1">
                  <c:v>2.4300000000000002</c:v>
                </c:pt>
                <c:pt idx="2">
                  <c:v>0</c:v>
                </c:pt>
                <c:pt idx="3">
                  <c:v>0</c:v>
                </c:pt>
                <c:pt idx="4">
                  <c:v>15.25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strRef>
              <c:f>variants_combined!$B$6</c:f>
              <c:strCache>
                <c:ptCount val="1"/>
                <c:pt idx="0">
                  <c:v>G12D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variants_combined!$C$6:$T$6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0.69</c:v>
                </c:pt>
                <c:pt idx="4">
                  <c:v>0</c:v>
                </c:pt>
                <c:pt idx="5">
                  <c:v>0.68</c:v>
                </c:pt>
                <c:pt idx="6">
                  <c:v>4.2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1.86</c:v>
                </c:pt>
                <c:pt idx="12">
                  <c:v>1.06</c:v>
                </c:pt>
                <c:pt idx="13">
                  <c:v>0</c:v>
                </c:pt>
                <c:pt idx="14">
                  <c:v>0</c:v>
                </c:pt>
                <c:pt idx="15">
                  <c:v>0.4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strRef>
              <c:f>variants_combined!$B$7</c:f>
              <c:strCache>
                <c:ptCount val="1"/>
                <c:pt idx="0">
                  <c:v>G12F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variants_combined!$C$7:$T$7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strRef>
              <c:f>variants_combined!$B$8</c:f>
              <c:strCache>
                <c:ptCount val="1"/>
                <c:pt idx="0">
                  <c:v>G12R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variants_combined!$C$8:$T$8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5"/>
          <c:order val="5"/>
          <c:tx>
            <c:strRef>
              <c:f>variants_combined!$B$9</c:f>
              <c:strCache>
                <c:ptCount val="1"/>
                <c:pt idx="0">
                  <c:v>G12S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variants_combined!$C$9:$T$9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0.45</c:v>
                </c:pt>
                <c:pt idx="11">
                  <c:v>0</c:v>
                </c:pt>
                <c:pt idx="12">
                  <c:v>0.79</c:v>
                </c:pt>
                <c:pt idx="13">
                  <c:v>0</c:v>
                </c:pt>
                <c:pt idx="14">
                  <c:v>0</c:v>
                </c:pt>
                <c:pt idx="15">
                  <c:v>1.41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6"/>
          <c:order val="6"/>
          <c:tx>
            <c:strRef>
              <c:f>variants_combined!$B$10</c:f>
              <c:strCache>
                <c:ptCount val="1"/>
                <c:pt idx="0">
                  <c:v>G12V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variants_combined!$C$10:$T$10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23.56</c:v>
                </c:pt>
                <c:pt idx="3">
                  <c:v>0</c:v>
                </c:pt>
                <c:pt idx="4">
                  <c:v>6.5</c:v>
                </c:pt>
                <c:pt idx="5">
                  <c:v>1.78</c:v>
                </c:pt>
                <c:pt idx="6">
                  <c:v>13.53</c:v>
                </c:pt>
                <c:pt idx="7">
                  <c:v>9.7200000000000006</c:v>
                </c:pt>
                <c:pt idx="8">
                  <c:v>17.5</c:v>
                </c:pt>
                <c:pt idx="9">
                  <c:v>10.92</c:v>
                </c:pt>
                <c:pt idx="10">
                  <c:v>13.2</c:v>
                </c:pt>
                <c:pt idx="11">
                  <c:v>4.47</c:v>
                </c:pt>
                <c:pt idx="12">
                  <c:v>3.62</c:v>
                </c:pt>
                <c:pt idx="13">
                  <c:v>15.66</c:v>
                </c:pt>
                <c:pt idx="14">
                  <c:v>24.9</c:v>
                </c:pt>
                <c:pt idx="15">
                  <c:v>6.7</c:v>
                </c:pt>
                <c:pt idx="16">
                  <c:v>8.92</c:v>
                </c:pt>
                <c:pt idx="17">
                  <c:v>17.579999999999998</c:v>
                </c:pt>
              </c:numCache>
            </c:numRef>
          </c:val>
        </c:ser>
        <c:ser>
          <c:idx val="7"/>
          <c:order val="7"/>
          <c:tx>
            <c:strRef>
              <c:f>variants_combined!$B$11</c:f>
              <c:strCache>
                <c:ptCount val="1"/>
                <c:pt idx="0">
                  <c:v>G13A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variants_combined!$C$11:$T$11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8"/>
          <c:order val="8"/>
          <c:tx>
            <c:strRef>
              <c:f>variants_combined!$B$12</c:f>
              <c:strCache>
                <c:ptCount val="1"/>
                <c:pt idx="0">
                  <c:v>G13C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variants_combined!$C$12:$T$12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9"/>
          <c:order val="9"/>
          <c:tx>
            <c:strRef>
              <c:f>variants_combined!$B$13</c:f>
              <c:strCache>
                <c:ptCount val="1"/>
                <c:pt idx="0">
                  <c:v>G13D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variants_combined!$C$13:$T$13</c:f>
              <c:numCache>
                <c:formatCode>General</c:formatCode>
                <c:ptCount val="18"/>
                <c:pt idx="0">
                  <c:v>0.65</c:v>
                </c:pt>
                <c:pt idx="1">
                  <c:v>0.38</c:v>
                </c:pt>
                <c:pt idx="2">
                  <c:v>0</c:v>
                </c:pt>
                <c:pt idx="3">
                  <c:v>0</c:v>
                </c:pt>
                <c:pt idx="4">
                  <c:v>1.62</c:v>
                </c:pt>
                <c:pt idx="5">
                  <c:v>0</c:v>
                </c:pt>
                <c:pt idx="6">
                  <c:v>0</c:v>
                </c:pt>
                <c:pt idx="7">
                  <c:v>1.0900000000000001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0.81</c:v>
                </c:pt>
                <c:pt idx="12">
                  <c:v>0.36</c:v>
                </c:pt>
                <c:pt idx="13">
                  <c:v>3.88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0"/>
          <c:order val="10"/>
          <c:tx>
            <c:strRef>
              <c:f>variants_combined!$B$14</c:f>
              <c:strCache>
                <c:ptCount val="1"/>
                <c:pt idx="0">
                  <c:v>G13I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variants_combined!$C$14:$T$14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1"/>
          <c:order val="11"/>
          <c:tx>
            <c:strRef>
              <c:f>variants_combined!$B$15</c:f>
              <c:strCache>
                <c:ptCount val="1"/>
                <c:pt idx="0">
                  <c:v>G13R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variants_combined!$C$15:$T$15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er>
          <c:idx val="12"/>
          <c:order val="12"/>
          <c:tx>
            <c:strRef>
              <c:f>variants_combined!$B$16</c:f>
              <c:strCache>
                <c:ptCount val="1"/>
                <c:pt idx="0">
                  <c:v>G13S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variants_combined!$C$16:$T$16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0.34</c:v>
                </c:pt>
                <c:pt idx="3">
                  <c:v>0</c:v>
                </c:pt>
                <c:pt idx="4">
                  <c:v>1.29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1.64</c:v>
                </c:pt>
                <c:pt idx="17">
                  <c:v>0</c:v>
                </c:pt>
              </c:numCache>
            </c:numRef>
          </c:val>
        </c:ser>
        <c:ser>
          <c:idx val="13"/>
          <c:order val="13"/>
          <c:tx>
            <c:strRef>
              <c:f>variants_combined!$B$17</c:f>
              <c:strCache>
                <c:ptCount val="1"/>
                <c:pt idx="0">
                  <c:v>G13V</c:v>
                </c:pt>
              </c:strCache>
            </c:strRef>
          </c:tx>
          <c:cat>
            <c:strRef>
              <c:f>variants_combined!$C$3:$T$3</c:f>
              <c:strCache>
                <c:ptCount val="18"/>
                <c:pt idx="0">
                  <c:v>#026</c:v>
                </c:pt>
                <c:pt idx="1">
                  <c:v>#032</c:v>
                </c:pt>
                <c:pt idx="2">
                  <c:v>#049</c:v>
                </c:pt>
                <c:pt idx="3">
                  <c:v>#054</c:v>
                </c:pt>
                <c:pt idx="4">
                  <c:v>#080</c:v>
                </c:pt>
                <c:pt idx="5">
                  <c:v>#082</c:v>
                </c:pt>
                <c:pt idx="6">
                  <c:v>#085</c:v>
                </c:pt>
                <c:pt idx="7">
                  <c:v>#086</c:v>
                </c:pt>
                <c:pt idx="8">
                  <c:v>#088</c:v>
                </c:pt>
                <c:pt idx="9">
                  <c:v>#097</c:v>
                </c:pt>
                <c:pt idx="10">
                  <c:v>#100</c:v>
                </c:pt>
                <c:pt idx="11">
                  <c:v>#103</c:v>
                </c:pt>
                <c:pt idx="12">
                  <c:v>#104</c:v>
                </c:pt>
                <c:pt idx="13">
                  <c:v>#125</c:v>
                </c:pt>
                <c:pt idx="14">
                  <c:v>#149</c:v>
                </c:pt>
                <c:pt idx="15">
                  <c:v>#159</c:v>
                </c:pt>
                <c:pt idx="16">
                  <c:v>#221</c:v>
                </c:pt>
                <c:pt idx="17">
                  <c:v>#223</c:v>
                </c:pt>
              </c:strCache>
            </c:strRef>
          </c:cat>
          <c:val>
            <c:numRef>
              <c:f>variants_combined!$C$17:$T$17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shape val="box"/>
        <c:axId val="94160000"/>
        <c:axId val="94161536"/>
        <c:axId val="0"/>
      </c:bar3DChart>
      <c:catAx>
        <c:axId val="94160000"/>
        <c:scaling>
          <c:orientation val="minMax"/>
        </c:scaling>
        <c:axPos val="l"/>
        <c:tickLblPos val="nextTo"/>
        <c:crossAx val="94161536"/>
        <c:crosses val="autoZero"/>
        <c:auto val="1"/>
        <c:lblAlgn val="ctr"/>
        <c:lblOffset val="100"/>
      </c:catAx>
      <c:valAx>
        <c:axId val="94161536"/>
        <c:scaling>
          <c:orientation val="minMax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Frequency( %)</a:t>
                </a:r>
              </a:p>
            </c:rich>
          </c:tx>
          <c:layout/>
        </c:title>
        <c:numFmt formatCode="General" sourceLinked="1"/>
        <c:tickLblPos val="nextTo"/>
        <c:crossAx val="9416000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829234</xdr:colOff>
      <xdr:row>36</xdr:row>
      <xdr:rowOff>44822</xdr:rowOff>
    </xdr:from>
    <xdr:to>
      <xdr:col>24</xdr:col>
      <xdr:colOff>324969</xdr:colOff>
      <xdr:row>72</xdr:row>
      <xdr:rowOff>156881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67235</xdr:rowOff>
    </xdr:from>
    <xdr:to>
      <xdr:col>11</xdr:col>
      <xdr:colOff>44824</xdr:colOff>
      <xdr:row>72</xdr:row>
      <xdr:rowOff>145676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tabSelected="1" zoomScale="85" zoomScaleNormal="85" workbookViewId="0">
      <pane xSplit="2" topLeftCell="C1" activePane="topRight" state="frozen"/>
      <selection pane="topRight" activeCell="F10" sqref="F10"/>
    </sheetView>
  </sheetViews>
  <sheetFormatPr defaultRowHeight="18.75" customHeight="1"/>
  <cols>
    <col min="1" max="1" width="20" style="6" bestFit="1" customWidth="1"/>
    <col min="2" max="2" width="7.875" style="5" bestFit="1" customWidth="1"/>
    <col min="3" max="10" width="9" style="5" bestFit="1" customWidth="1"/>
    <col min="11" max="20" width="10" style="5" bestFit="1" customWidth="1"/>
    <col min="21" max="21" width="13" style="5" customWidth="1"/>
    <col min="22" max="22" width="9.125" style="5"/>
    <col min="23" max="16384" width="9" style="6"/>
  </cols>
  <sheetData>
    <row r="1" spans="1:22" ht="18.75" customHeight="1">
      <c r="A1" s="20" t="s">
        <v>63</v>
      </c>
      <c r="B1" s="18"/>
      <c r="C1" s="18"/>
      <c r="D1" s="18"/>
      <c r="E1" s="18"/>
      <c r="F1" s="18"/>
    </row>
    <row r="2" spans="1:22" ht="18.75" customHeight="1">
      <c r="A2" s="19" t="s">
        <v>20</v>
      </c>
      <c r="B2" s="19"/>
      <c r="C2" s="19"/>
      <c r="D2" s="19"/>
      <c r="E2" s="19"/>
      <c r="F2" s="19"/>
    </row>
    <row r="3" spans="1:22" s="17" customFormat="1" ht="18.75" customHeight="1">
      <c r="A3" s="16" t="s">
        <v>35</v>
      </c>
      <c r="B3" s="16" t="s">
        <v>0</v>
      </c>
      <c r="C3" s="16" t="s">
        <v>45</v>
      </c>
      <c r="D3" s="16" t="s">
        <v>52</v>
      </c>
      <c r="E3" s="16" t="s">
        <v>53</v>
      </c>
      <c r="F3" s="16" t="s">
        <v>46</v>
      </c>
      <c r="G3" s="16" t="s">
        <v>54</v>
      </c>
      <c r="H3" s="16" t="s">
        <v>47</v>
      </c>
      <c r="I3" s="16" t="s">
        <v>55</v>
      </c>
      <c r="J3" s="16" t="s">
        <v>56</v>
      </c>
      <c r="K3" s="16" t="s">
        <v>57</v>
      </c>
      <c r="L3" s="16" t="s">
        <v>48</v>
      </c>
      <c r="M3" s="16" t="s">
        <v>49</v>
      </c>
      <c r="N3" s="16" t="s">
        <v>58</v>
      </c>
      <c r="O3" s="16" t="s">
        <v>50</v>
      </c>
      <c r="P3" s="16" t="s">
        <v>62</v>
      </c>
      <c r="Q3" s="16" t="s">
        <v>59</v>
      </c>
      <c r="R3" s="16" t="s">
        <v>60</v>
      </c>
      <c r="S3" s="16" t="s">
        <v>61</v>
      </c>
      <c r="T3" s="16" t="s">
        <v>51</v>
      </c>
    </row>
    <row r="4" spans="1:22" ht="18.75" customHeight="1">
      <c r="A4" s="8" t="s">
        <v>21</v>
      </c>
      <c r="B4" s="7" t="s">
        <v>1</v>
      </c>
      <c r="C4" s="7">
        <v>0</v>
      </c>
      <c r="D4" s="7">
        <v>0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9">
        <v>3.13</v>
      </c>
      <c r="N4" s="7">
        <v>0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7">
        <v>0</v>
      </c>
      <c r="U4" s="6"/>
      <c r="V4" s="6"/>
    </row>
    <row r="5" spans="1:22" ht="18.75" customHeight="1">
      <c r="A5" s="8" t="s">
        <v>37</v>
      </c>
      <c r="B5" s="7" t="s">
        <v>2</v>
      </c>
      <c r="C5" s="7">
        <v>0</v>
      </c>
      <c r="D5" s="9">
        <v>2.4300000000000002</v>
      </c>
      <c r="E5" s="7">
        <v>0</v>
      </c>
      <c r="F5" s="7">
        <v>0</v>
      </c>
      <c r="G5" s="9">
        <v>15.25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7">
        <v>0</v>
      </c>
      <c r="U5" s="6"/>
      <c r="V5" s="6"/>
    </row>
    <row r="6" spans="1:22" ht="18.75" customHeight="1">
      <c r="A6" s="8" t="s">
        <v>38</v>
      </c>
      <c r="B6" s="7" t="s">
        <v>3</v>
      </c>
      <c r="C6" s="7">
        <v>0</v>
      </c>
      <c r="D6" s="7">
        <v>0</v>
      </c>
      <c r="E6" s="7">
        <v>0</v>
      </c>
      <c r="F6" s="9">
        <v>0.69</v>
      </c>
      <c r="G6" s="7">
        <v>0</v>
      </c>
      <c r="H6" s="9">
        <v>0.68</v>
      </c>
      <c r="I6" s="9">
        <v>4.2</v>
      </c>
      <c r="J6" s="7">
        <v>0</v>
      </c>
      <c r="K6" s="7">
        <v>0</v>
      </c>
      <c r="L6" s="7">
        <v>0</v>
      </c>
      <c r="M6" s="7">
        <v>0</v>
      </c>
      <c r="N6" s="9">
        <v>1.86</v>
      </c>
      <c r="O6" s="9">
        <v>1.06</v>
      </c>
      <c r="P6" s="7">
        <v>0</v>
      </c>
      <c r="Q6" s="7">
        <v>0</v>
      </c>
      <c r="R6" s="9">
        <v>0.4</v>
      </c>
      <c r="S6" s="7">
        <v>0</v>
      </c>
      <c r="T6" s="7">
        <v>0</v>
      </c>
      <c r="U6" s="6"/>
      <c r="V6" s="6"/>
    </row>
    <row r="7" spans="1:22" ht="18.75" customHeight="1">
      <c r="A7" s="8" t="s">
        <v>24</v>
      </c>
      <c r="B7" s="7" t="s">
        <v>4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6"/>
      <c r="V7" s="6"/>
    </row>
    <row r="8" spans="1:22" ht="18.75" customHeight="1">
      <c r="A8" s="8" t="s">
        <v>25</v>
      </c>
      <c r="B8" s="7" t="s">
        <v>5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6"/>
      <c r="V8" s="6"/>
    </row>
    <row r="9" spans="1:22" ht="18.75" customHeight="1">
      <c r="A9" s="8" t="s">
        <v>26</v>
      </c>
      <c r="B9" s="7" t="s">
        <v>6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9">
        <v>0.45</v>
      </c>
      <c r="N9" s="7">
        <v>0</v>
      </c>
      <c r="O9" s="9">
        <v>0.79</v>
      </c>
      <c r="P9" s="7">
        <v>0</v>
      </c>
      <c r="Q9" s="7">
        <v>0</v>
      </c>
      <c r="R9" s="9">
        <v>1.41</v>
      </c>
      <c r="S9" s="7">
        <v>0</v>
      </c>
      <c r="T9" s="7">
        <v>0</v>
      </c>
      <c r="U9" s="6"/>
      <c r="V9" s="6"/>
    </row>
    <row r="10" spans="1:22" ht="18.75" customHeight="1">
      <c r="A10" s="8" t="s">
        <v>39</v>
      </c>
      <c r="B10" s="7" t="s">
        <v>7</v>
      </c>
      <c r="C10" s="7">
        <v>0</v>
      </c>
      <c r="D10" s="7">
        <v>0</v>
      </c>
      <c r="E10" s="9">
        <v>23.56</v>
      </c>
      <c r="F10" s="7">
        <v>0</v>
      </c>
      <c r="G10" s="9">
        <v>6.5</v>
      </c>
      <c r="H10" s="9">
        <v>1.78</v>
      </c>
      <c r="I10" s="9">
        <v>13.53</v>
      </c>
      <c r="J10" s="9">
        <v>9.7200000000000006</v>
      </c>
      <c r="K10" s="9">
        <v>17.5</v>
      </c>
      <c r="L10" s="9">
        <v>10.92</v>
      </c>
      <c r="M10" s="9">
        <v>13.2</v>
      </c>
      <c r="N10" s="9">
        <v>4.47</v>
      </c>
      <c r="O10" s="9">
        <v>3.62</v>
      </c>
      <c r="P10" s="9">
        <v>15.66</v>
      </c>
      <c r="Q10" s="9">
        <v>24.9</v>
      </c>
      <c r="R10" s="9">
        <v>6.7</v>
      </c>
      <c r="S10" s="9">
        <v>8.92</v>
      </c>
      <c r="T10" s="9">
        <v>17.579999999999998</v>
      </c>
      <c r="U10" s="6"/>
      <c r="V10" s="6"/>
    </row>
    <row r="11" spans="1:22" ht="18.75" customHeight="1">
      <c r="A11" s="8" t="s">
        <v>28</v>
      </c>
      <c r="B11" s="7" t="s">
        <v>8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6"/>
      <c r="V11" s="6"/>
    </row>
    <row r="12" spans="1:22" ht="18.75" customHeight="1">
      <c r="A12" s="8" t="s">
        <v>29</v>
      </c>
      <c r="B12" s="7" t="s">
        <v>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6"/>
      <c r="V12" s="6"/>
    </row>
    <row r="13" spans="1:22" ht="18.75" customHeight="1">
      <c r="A13" s="8" t="s">
        <v>36</v>
      </c>
      <c r="B13" s="7" t="s">
        <v>10</v>
      </c>
      <c r="C13" s="9">
        <v>0.65</v>
      </c>
      <c r="D13" s="9">
        <v>0.38</v>
      </c>
      <c r="E13" s="7">
        <v>0</v>
      </c>
      <c r="F13" s="7">
        <v>0</v>
      </c>
      <c r="G13" s="9">
        <v>1.62</v>
      </c>
      <c r="H13" s="7">
        <v>0</v>
      </c>
      <c r="I13" s="7">
        <v>0</v>
      </c>
      <c r="J13" s="9">
        <v>1.0900000000000001</v>
      </c>
      <c r="K13" s="7">
        <v>0</v>
      </c>
      <c r="L13" s="7">
        <v>0</v>
      </c>
      <c r="M13" s="7">
        <v>0</v>
      </c>
      <c r="N13" s="9">
        <v>0.81</v>
      </c>
      <c r="O13" s="9">
        <v>0.36</v>
      </c>
      <c r="P13" s="9">
        <v>3.88</v>
      </c>
      <c r="Q13" s="7">
        <v>0</v>
      </c>
      <c r="R13" s="7">
        <v>0</v>
      </c>
      <c r="S13" s="7">
        <v>0</v>
      </c>
      <c r="T13" s="7">
        <v>0</v>
      </c>
      <c r="U13" s="6"/>
      <c r="V13" s="6"/>
    </row>
    <row r="14" spans="1:22" ht="18.75" customHeight="1">
      <c r="A14" s="8" t="s">
        <v>31</v>
      </c>
      <c r="B14" s="7" t="s">
        <v>11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6"/>
      <c r="V14" s="6"/>
    </row>
    <row r="15" spans="1:22" ht="18.75" customHeight="1">
      <c r="A15" s="8" t="s">
        <v>32</v>
      </c>
      <c r="B15" s="7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6"/>
      <c r="V15" s="6"/>
    </row>
    <row r="16" spans="1:22" ht="18.75" customHeight="1">
      <c r="A16" s="8" t="s">
        <v>40</v>
      </c>
      <c r="B16" s="7" t="s">
        <v>13</v>
      </c>
      <c r="C16" s="7">
        <v>0</v>
      </c>
      <c r="D16" s="7">
        <v>0</v>
      </c>
      <c r="E16" s="9">
        <v>0.34</v>
      </c>
      <c r="F16" s="7">
        <v>0</v>
      </c>
      <c r="G16" s="9">
        <v>1.29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9">
        <v>1.64</v>
      </c>
      <c r="T16" s="7">
        <v>0</v>
      </c>
      <c r="U16" s="6"/>
      <c r="V16" s="6"/>
    </row>
    <row r="17" spans="1:22" ht="18.75" customHeight="1">
      <c r="A17" s="8" t="s">
        <v>34</v>
      </c>
      <c r="B17" s="7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6"/>
      <c r="V17" s="6"/>
    </row>
    <row r="18" spans="1:22" ht="18.75" customHeight="1" thickBot="1">
      <c r="A18" s="10" t="s">
        <v>44</v>
      </c>
      <c r="C18" s="5" t="s">
        <v>41</v>
      </c>
      <c r="D18" s="14" t="s">
        <v>42</v>
      </c>
      <c r="E18" s="15" t="s">
        <v>41</v>
      </c>
      <c r="F18" s="13" t="s">
        <v>42</v>
      </c>
      <c r="G18" s="5" t="s">
        <v>42</v>
      </c>
      <c r="H18" s="11" t="s">
        <v>41</v>
      </c>
      <c r="I18" s="5" t="s">
        <v>42</v>
      </c>
      <c r="J18" s="5" t="s">
        <v>42</v>
      </c>
      <c r="K18" s="5" t="s">
        <v>42</v>
      </c>
      <c r="L18" s="14" t="s">
        <v>41</v>
      </c>
      <c r="M18" s="13" t="s">
        <v>41</v>
      </c>
      <c r="N18" s="5" t="s">
        <v>42</v>
      </c>
      <c r="O18" s="11" t="s">
        <v>43</v>
      </c>
      <c r="P18" s="5" t="s">
        <v>42</v>
      </c>
      <c r="Q18" s="5" t="s">
        <v>42</v>
      </c>
      <c r="R18" s="5" t="s">
        <v>42</v>
      </c>
      <c r="S18" s="5" t="s">
        <v>42</v>
      </c>
      <c r="T18" s="5" t="s">
        <v>41</v>
      </c>
    </row>
    <row r="19" spans="1:22" ht="18.75" customHeight="1">
      <c r="A19" s="5"/>
    </row>
    <row r="20" spans="1:22" ht="18.75" customHeight="1">
      <c r="A20" s="5" t="s">
        <v>19</v>
      </c>
    </row>
    <row r="21" spans="1:22" s="17" customFormat="1" ht="18.75" customHeight="1">
      <c r="A21" s="16" t="s">
        <v>35</v>
      </c>
      <c r="B21" s="16" t="s">
        <v>0</v>
      </c>
      <c r="C21" s="16" t="s">
        <v>45</v>
      </c>
      <c r="D21" s="16" t="s">
        <v>52</v>
      </c>
      <c r="E21" s="16" t="s">
        <v>53</v>
      </c>
      <c r="F21" s="16" t="s">
        <v>46</v>
      </c>
      <c r="G21" s="16" t="s">
        <v>54</v>
      </c>
      <c r="H21" s="16" t="s">
        <v>47</v>
      </c>
      <c r="I21" s="16" t="s">
        <v>55</v>
      </c>
      <c r="J21" s="16" t="s">
        <v>56</v>
      </c>
      <c r="K21" s="16" t="s">
        <v>57</v>
      </c>
      <c r="L21" s="16" t="s">
        <v>48</v>
      </c>
      <c r="M21" s="16" t="s">
        <v>49</v>
      </c>
      <c r="N21" s="16" t="s">
        <v>58</v>
      </c>
      <c r="O21" s="16" t="s">
        <v>50</v>
      </c>
      <c r="P21" s="16" t="s">
        <v>62</v>
      </c>
      <c r="Q21" s="16" t="s">
        <v>59</v>
      </c>
      <c r="R21" s="16" t="s">
        <v>60</v>
      </c>
      <c r="S21" s="16" t="s">
        <v>61</v>
      </c>
      <c r="T21" s="16" t="s">
        <v>51</v>
      </c>
    </row>
    <row r="22" spans="1:22" ht="18.75" customHeight="1">
      <c r="A22" s="8" t="s">
        <v>21</v>
      </c>
      <c r="B22" s="7" t="s">
        <v>1</v>
      </c>
      <c r="C22" s="12">
        <f>variants_combined!C4*'# of Reads'!B2/100</f>
        <v>0</v>
      </c>
      <c r="D22" s="12">
        <f>variants_combined!D4*'# of Reads'!B3/100</f>
        <v>0</v>
      </c>
      <c r="E22" s="12">
        <f>variants_combined!E4*'# of Reads'!B5/100</f>
        <v>0</v>
      </c>
      <c r="F22" s="12">
        <f>variants_combined!F4*'# of Reads'!B4/100</f>
        <v>0</v>
      </c>
      <c r="G22" s="12">
        <f>variants_combined!G4*'# of Reads'!B6/100</f>
        <v>0</v>
      </c>
      <c r="H22" s="12">
        <f>variants_combined!H4*'# of Reads'!B7/100</f>
        <v>0</v>
      </c>
      <c r="I22" s="12">
        <f>variants_combined!I4*'# of Reads'!B9/100</f>
        <v>0</v>
      </c>
      <c r="J22" s="12">
        <f>variants_combined!J4*'# of Reads'!B10/100</f>
        <v>0</v>
      </c>
      <c r="K22" s="12">
        <f>variants_combined!K4*'# of Reads'!B11/100</f>
        <v>0</v>
      </c>
      <c r="L22" s="12">
        <f>variants_combined!L4*'# of Reads'!B12/100</f>
        <v>0</v>
      </c>
      <c r="M22" s="12">
        <f>variants_combined!M4*'# of Reads'!B13/100</f>
        <v>340.26229999999998</v>
      </c>
      <c r="N22" s="12">
        <f>variants_combined!N4*'# of Reads'!B14/100</f>
        <v>0</v>
      </c>
      <c r="O22" s="12">
        <f>variants_combined!O4*'# of Reads'!B15/100</f>
        <v>0</v>
      </c>
      <c r="P22" s="12">
        <f>variants_combined!P4*'# of Reads'!B16/100</f>
        <v>0</v>
      </c>
      <c r="Q22" s="12">
        <f>variants_combined!Q4*'# of Reads'!B17/100</f>
        <v>0</v>
      </c>
      <c r="R22" s="12">
        <f>variants_combined!R4*'# of Reads'!B18/100</f>
        <v>0</v>
      </c>
      <c r="S22" s="12">
        <f>variants_combined!S4*'# of Reads'!B19/100</f>
        <v>0</v>
      </c>
      <c r="T22" s="12">
        <f>variants_combined!T4*'# of Reads'!B20/100</f>
        <v>0</v>
      </c>
      <c r="U22" s="6"/>
      <c r="V22" s="6"/>
    </row>
    <row r="23" spans="1:22" ht="18.75" customHeight="1">
      <c r="A23" s="8" t="s">
        <v>22</v>
      </c>
      <c r="B23" s="7" t="s">
        <v>2</v>
      </c>
      <c r="C23" s="12">
        <f>variants_combined!C5*'# of Reads'!B2/100</f>
        <v>0</v>
      </c>
      <c r="D23" s="12">
        <f>variants_combined!D5*'# of Reads'!B3/100</f>
        <v>192.84479999999999</v>
      </c>
      <c r="E23" s="12">
        <f>variants_combined!E5*'# of Reads'!B5/100</f>
        <v>0</v>
      </c>
      <c r="F23" s="12">
        <f>variants_combined!F5*'# of Reads'!B4/100</f>
        <v>0</v>
      </c>
      <c r="G23" s="12">
        <f>variants_combined!G5*'# of Reads'!B6/100</f>
        <v>1214.8150000000001</v>
      </c>
      <c r="H23" s="12">
        <f>variants_combined!H5*'# of Reads'!B7/100</f>
        <v>0</v>
      </c>
      <c r="I23" s="12">
        <f>variants_combined!I5*'# of Reads'!B9/100</f>
        <v>0</v>
      </c>
      <c r="J23" s="12">
        <f>variants_combined!J5*'# of Reads'!B10/100</f>
        <v>0</v>
      </c>
      <c r="K23" s="12">
        <f>variants_combined!K5*'# of Reads'!B11/100</f>
        <v>0</v>
      </c>
      <c r="L23" s="12">
        <f>variants_combined!L5*'# of Reads'!B12/100</f>
        <v>0</v>
      </c>
      <c r="M23" s="12">
        <f>variants_combined!M5*'# of Reads'!B13/100</f>
        <v>0</v>
      </c>
      <c r="N23" s="12">
        <f>variants_combined!N5*'# of Reads'!B14/100</f>
        <v>0</v>
      </c>
      <c r="O23" s="12">
        <f>variants_combined!O5*'# of Reads'!B15/100</f>
        <v>0</v>
      </c>
      <c r="P23" s="12">
        <f>variants_combined!P5*'# of Reads'!B16/100</f>
        <v>0</v>
      </c>
      <c r="Q23" s="12">
        <f>variants_combined!Q5*'# of Reads'!B17/100</f>
        <v>0</v>
      </c>
      <c r="R23" s="12">
        <f>variants_combined!R5*'# of Reads'!B18/100</f>
        <v>0</v>
      </c>
      <c r="S23" s="12">
        <f>variants_combined!S5*'# of Reads'!B19/100</f>
        <v>0</v>
      </c>
      <c r="T23" s="12">
        <f>variants_combined!T5*'# of Reads'!B20/100</f>
        <v>0</v>
      </c>
      <c r="U23" s="6"/>
      <c r="V23" s="6"/>
    </row>
    <row r="24" spans="1:22" ht="18.75" customHeight="1">
      <c r="A24" s="8" t="s">
        <v>23</v>
      </c>
      <c r="B24" s="7" t="s">
        <v>3</v>
      </c>
      <c r="C24" s="12">
        <f>variants_combined!C6*'# of Reads'!B2/100</f>
        <v>0</v>
      </c>
      <c r="D24" s="12">
        <f>variants_combined!D6*'# of Reads'!B3/100</f>
        <v>0</v>
      </c>
      <c r="E24" s="12">
        <f>variants_combined!E6*'# of Reads'!B5/100</f>
        <v>0</v>
      </c>
      <c r="F24" s="12">
        <f>variants_combined!F6*'# of Reads'!B4/100</f>
        <v>54.227099999999993</v>
      </c>
      <c r="G24" s="12">
        <f>variants_combined!G6*'# of Reads'!B6/100</f>
        <v>0</v>
      </c>
      <c r="H24" s="12">
        <f>variants_combined!H6*'# of Reads'!B7/100</f>
        <v>82.592800000000011</v>
      </c>
      <c r="I24" s="12">
        <f>variants_combined!I6*'# of Reads'!B9/100</f>
        <v>332.346</v>
      </c>
      <c r="J24" s="12">
        <f>variants_combined!J6*'# of Reads'!B10/100</f>
        <v>0</v>
      </c>
      <c r="K24" s="12">
        <f>variants_combined!K6*'# of Reads'!B11/100</f>
        <v>0</v>
      </c>
      <c r="L24" s="12">
        <f>variants_combined!L6*'# of Reads'!B12/100</f>
        <v>0</v>
      </c>
      <c r="M24" s="12">
        <f>variants_combined!M6*'# of Reads'!B13/100</f>
        <v>0</v>
      </c>
      <c r="N24" s="12">
        <f>variants_combined!N6*'# of Reads'!B14/100</f>
        <v>193.12380000000002</v>
      </c>
      <c r="O24" s="12">
        <f>variants_combined!O6*'# of Reads'!B15/100</f>
        <v>102.94720000000001</v>
      </c>
      <c r="P24" s="12">
        <f>variants_combined!P6*'# of Reads'!B16/100</f>
        <v>0</v>
      </c>
      <c r="Q24" s="12">
        <f>variants_combined!Q6*'# of Reads'!B17/100</f>
        <v>0</v>
      </c>
      <c r="R24" s="12">
        <f>variants_combined!R6*'# of Reads'!B18/100</f>
        <v>48.248000000000005</v>
      </c>
      <c r="S24" s="12">
        <f>variants_combined!S6*'# of Reads'!B19/100</f>
        <v>0</v>
      </c>
      <c r="T24" s="12">
        <f>variants_combined!T6*'# of Reads'!B20/100</f>
        <v>0</v>
      </c>
      <c r="U24" s="6"/>
      <c r="V24" s="6"/>
    </row>
    <row r="25" spans="1:22" ht="18.75" customHeight="1">
      <c r="A25" s="8" t="s">
        <v>24</v>
      </c>
      <c r="B25" s="7" t="s">
        <v>4</v>
      </c>
      <c r="C25" s="12">
        <f>variants_combined!C7*'# of Reads'!B2/100</f>
        <v>0</v>
      </c>
      <c r="D25" s="12">
        <f>variants_combined!D7*'# of Reads'!B3/100</f>
        <v>0</v>
      </c>
      <c r="E25" s="12">
        <f>variants_combined!E7*'# of Reads'!B5/100</f>
        <v>0</v>
      </c>
      <c r="F25" s="12">
        <f>variants_combined!F7*'# of Reads'!B4/100</f>
        <v>0</v>
      </c>
      <c r="G25" s="12">
        <f>variants_combined!G7*'# of Reads'!B6/100</f>
        <v>0</v>
      </c>
      <c r="H25" s="12">
        <f>variants_combined!H7*'# of Reads'!B7/100</f>
        <v>0</v>
      </c>
      <c r="I25" s="12">
        <f>variants_combined!I7*'# of Reads'!B9/100</f>
        <v>0</v>
      </c>
      <c r="J25" s="12">
        <f>variants_combined!J7*'# of Reads'!B10/100</f>
        <v>0</v>
      </c>
      <c r="K25" s="12">
        <f>variants_combined!K7*'# of Reads'!B11/100</f>
        <v>0</v>
      </c>
      <c r="L25" s="12">
        <f>variants_combined!L7*'# of Reads'!B12/100</f>
        <v>0</v>
      </c>
      <c r="M25" s="12">
        <f>variants_combined!M7*'# of Reads'!B13/100</f>
        <v>0</v>
      </c>
      <c r="N25" s="12">
        <f>variants_combined!N7*'# of Reads'!B14/100</f>
        <v>0</v>
      </c>
      <c r="O25" s="12">
        <f>variants_combined!O7*'# of Reads'!B15/100</f>
        <v>0</v>
      </c>
      <c r="P25" s="12">
        <f>variants_combined!P7*'# of Reads'!B16/100</f>
        <v>0</v>
      </c>
      <c r="Q25" s="12">
        <f>variants_combined!Q7*'# of Reads'!B17/100</f>
        <v>0</v>
      </c>
      <c r="R25" s="12">
        <f>variants_combined!R7*'# of Reads'!B18/100</f>
        <v>0</v>
      </c>
      <c r="S25" s="12">
        <f>variants_combined!S7*'# of Reads'!B19/100</f>
        <v>0</v>
      </c>
      <c r="T25" s="12">
        <f>variants_combined!T7*'# of Reads'!B20/100</f>
        <v>0</v>
      </c>
      <c r="U25" s="6"/>
      <c r="V25" s="6"/>
    </row>
    <row r="26" spans="1:22" ht="18.75" customHeight="1">
      <c r="A26" s="8" t="s">
        <v>25</v>
      </c>
      <c r="B26" s="7" t="s">
        <v>5</v>
      </c>
      <c r="C26" s="12">
        <f>variants_combined!C8*'# of Reads'!B2/100</f>
        <v>0</v>
      </c>
      <c r="D26" s="12">
        <f>variants_combined!D8*'# of Reads'!B3/100</f>
        <v>0</v>
      </c>
      <c r="E26" s="12">
        <f>variants_combined!E8*'# of Reads'!B5/100</f>
        <v>0</v>
      </c>
      <c r="F26" s="12">
        <f>variants_combined!F8*'# of Reads'!B4/100</f>
        <v>0</v>
      </c>
      <c r="G26" s="12">
        <f>variants_combined!G8*'# of Reads'!B6/100</f>
        <v>0</v>
      </c>
      <c r="H26" s="12">
        <f>variants_combined!H8*'# of Reads'!B7/100</f>
        <v>0</v>
      </c>
      <c r="I26" s="12">
        <f>variants_combined!I8*'# of Reads'!B9/100</f>
        <v>0</v>
      </c>
      <c r="J26" s="12">
        <f>variants_combined!J8*'# of Reads'!B10/100</f>
        <v>0</v>
      </c>
      <c r="K26" s="12">
        <f>variants_combined!K8*'# of Reads'!B11/100</f>
        <v>0</v>
      </c>
      <c r="L26" s="12">
        <f>variants_combined!L8*'# of Reads'!B12/100</f>
        <v>0</v>
      </c>
      <c r="M26" s="12">
        <f>variants_combined!M8*'# of Reads'!B13/100</f>
        <v>0</v>
      </c>
      <c r="N26" s="12">
        <f>variants_combined!N8*'# of Reads'!B14/100</f>
        <v>0</v>
      </c>
      <c r="O26" s="12">
        <f>variants_combined!O8*'# of Reads'!B15/100</f>
        <v>0</v>
      </c>
      <c r="P26" s="12">
        <f>variants_combined!P8*'# of Reads'!B16/100</f>
        <v>0</v>
      </c>
      <c r="Q26" s="12">
        <f>variants_combined!Q8*'# of Reads'!B17/100</f>
        <v>0</v>
      </c>
      <c r="R26" s="12">
        <f>variants_combined!R8*'# of Reads'!B18/100</f>
        <v>0</v>
      </c>
      <c r="S26" s="12">
        <f>variants_combined!S8*'# of Reads'!B19/100</f>
        <v>0</v>
      </c>
      <c r="T26" s="12">
        <f>variants_combined!T8*'# of Reads'!B20/100</f>
        <v>0</v>
      </c>
      <c r="U26" s="6"/>
      <c r="V26" s="6"/>
    </row>
    <row r="27" spans="1:22" ht="18.75" customHeight="1">
      <c r="A27" s="8" t="s">
        <v>26</v>
      </c>
      <c r="B27" s="7" t="s">
        <v>6</v>
      </c>
      <c r="C27" s="12">
        <f>variants_combined!C9*'# of Reads'!B2/100</f>
        <v>0</v>
      </c>
      <c r="D27" s="12">
        <f>variants_combined!D9*'# of Reads'!B3/100</f>
        <v>0</v>
      </c>
      <c r="E27" s="12">
        <f>variants_combined!E9*'# of Reads'!B5/100</f>
        <v>0</v>
      </c>
      <c r="F27" s="12">
        <f>variants_combined!F9*'# of Reads'!B4/100</f>
        <v>0</v>
      </c>
      <c r="G27" s="12">
        <f>variants_combined!G9*'# of Reads'!B6/100</f>
        <v>0</v>
      </c>
      <c r="H27" s="12">
        <f>variants_combined!H9*'# of Reads'!B7/100</f>
        <v>0</v>
      </c>
      <c r="I27" s="12">
        <f>variants_combined!I9*'# of Reads'!B9/100</f>
        <v>0</v>
      </c>
      <c r="J27" s="12">
        <f>variants_combined!J9*'# of Reads'!B10/100</f>
        <v>0</v>
      </c>
      <c r="K27" s="12">
        <f>variants_combined!K9*'# of Reads'!B11/100</f>
        <v>0</v>
      </c>
      <c r="L27" s="12">
        <f>variants_combined!L9*'# of Reads'!B12/100</f>
        <v>0</v>
      </c>
      <c r="M27" s="12">
        <f>variants_combined!M9*'# of Reads'!B13/100</f>
        <v>48.919499999999999</v>
      </c>
      <c r="N27" s="12">
        <f>variants_combined!N9*'# of Reads'!B14/100</f>
        <v>0</v>
      </c>
      <c r="O27" s="12">
        <f>variants_combined!O9*'# of Reads'!B15/100</f>
        <v>76.724800000000002</v>
      </c>
      <c r="P27" s="12">
        <f>variants_combined!P9*'# of Reads'!B16/100</f>
        <v>0</v>
      </c>
      <c r="Q27" s="12">
        <f>variants_combined!Q9*'# of Reads'!B17/100</f>
        <v>0</v>
      </c>
      <c r="R27" s="12">
        <f>variants_combined!R9*'# of Reads'!B18/100</f>
        <v>170.07419999999999</v>
      </c>
      <c r="S27" s="12">
        <f>variants_combined!S9*'# of Reads'!B19/100</f>
        <v>0</v>
      </c>
      <c r="T27" s="12">
        <f>variants_combined!T9*'# of Reads'!B20/100</f>
        <v>0</v>
      </c>
      <c r="U27" s="6"/>
      <c r="V27" s="6"/>
    </row>
    <row r="28" spans="1:22" ht="18.75" customHeight="1">
      <c r="A28" s="8" t="s">
        <v>27</v>
      </c>
      <c r="B28" s="7" t="s">
        <v>7</v>
      </c>
      <c r="C28" s="12">
        <f>variants_combined!C10*'# of Reads'!B2/100</f>
        <v>0</v>
      </c>
      <c r="D28" s="12">
        <f>variants_combined!D10*'# of Reads'!B3/100</f>
        <v>0</v>
      </c>
      <c r="E28" s="12">
        <f>variants_combined!E10*'# of Reads'!B5/100</f>
        <v>1896.8155999999999</v>
      </c>
      <c r="F28" s="12">
        <f>variants_combined!F10*'# of Reads'!B4/100</f>
        <v>0</v>
      </c>
      <c r="G28" s="12">
        <f>variants_combined!G10*'# of Reads'!B6/100</f>
        <v>517.79</v>
      </c>
      <c r="H28" s="12">
        <f>variants_combined!H10*'# of Reads'!B7/100</f>
        <v>216.19880000000001</v>
      </c>
      <c r="I28" s="12">
        <f>variants_combined!I10*'# of Reads'!B9/100</f>
        <v>1070.6288999999999</v>
      </c>
      <c r="J28" s="12">
        <f>variants_combined!J10*'# of Reads'!B10/100</f>
        <v>738.62279999999998</v>
      </c>
      <c r="K28" s="12">
        <f>variants_combined!K10*'# of Reads'!B11/100</f>
        <v>1878.9749999999999</v>
      </c>
      <c r="L28" s="12">
        <f>variants_combined!L10*'# of Reads'!B12/100</f>
        <v>747.03719999999998</v>
      </c>
      <c r="M28" s="12">
        <f>variants_combined!M10*'# of Reads'!B13/100</f>
        <v>1434.9719999999998</v>
      </c>
      <c r="N28" s="12">
        <f>variants_combined!N10*'# of Reads'!B14/100</f>
        <v>464.12009999999992</v>
      </c>
      <c r="O28" s="12">
        <f>variants_combined!O10*'# of Reads'!B15/100</f>
        <v>351.57440000000003</v>
      </c>
      <c r="P28" s="12">
        <f>variants_combined!P10*'# of Reads'!B16/100</f>
        <v>2190.5208000000002</v>
      </c>
      <c r="Q28" s="12">
        <f>variants_combined!Q10*'# of Reads'!B17/100</f>
        <v>3254.9279999999999</v>
      </c>
      <c r="R28" s="12">
        <f>variants_combined!R10*'# of Reads'!B18/100</f>
        <v>808.15400000000011</v>
      </c>
      <c r="S28" s="12">
        <f>variants_combined!S10*'# of Reads'!B19/100</f>
        <v>898.86839999999995</v>
      </c>
      <c r="T28" s="12">
        <f>variants_combined!T10*'# of Reads'!B20/100</f>
        <v>1832.1875999999997</v>
      </c>
      <c r="U28" s="6"/>
      <c r="V28" s="6"/>
    </row>
    <row r="29" spans="1:22" ht="18.75" customHeight="1">
      <c r="A29" s="8" t="s">
        <v>28</v>
      </c>
      <c r="B29" s="7" t="s">
        <v>8</v>
      </c>
      <c r="C29" s="12">
        <f>variants_combined!C11*'# of Reads'!B2/100</f>
        <v>0</v>
      </c>
      <c r="D29" s="12">
        <f>variants_combined!D11*'# of Reads'!B3/100</f>
        <v>0</v>
      </c>
      <c r="E29" s="12">
        <f>variants_combined!E11*'# of Reads'!B5/100</f>
        <v>0</v>
      </c>
      <c r="F29" s="12">
        <f>variants_combined!F11*'# of Reads'!B4/100</f>
        <v>0</v>
      </c>
      <c r="G29" s="12">
        <f>variants_combined!G11*'# of Reads'!B6/100</f>
        <v>0</v>
      </c>
      <c r="H29" s="12">
        <f>variants_combined!H11*'# of Reads'!B7/100</f>
        <v>0</v>
      </c>
      <c r="I29" s="12">
        <f>variants_combined!I11*'# of Reads'!B9/100</f>
        <v>0</v>
      </c>
      <c r="J29" s="12">
        <f>variants_combined!J11*'# of Reads'!B10/100</f>
        <v>0</v>
      </c>
      <c r="K29" s="12">
        <f>variants_combined!K11*'# of Reads'!B11/100</f>
        <v>0</v>
      </c>
      <c r="L29" s="12">
        <f>variants_combined!L11*'# of Reads'!B12/100</f>
        <v>0</v>
      </c>
      <c r="M29" s="12">
        <f>variants_combined!M11*'# of Reads'!B13/100</f>
        <v>0</v>
      </c>
      <c r="N29" s="12">
        <f>variants_combined!N11*'# of Reads'!B14/100</f>
        <v>0</v>
      </c>
      <c r="O29" s="12">
        <f>variants_combined!O11*'# of Reads'!B15/100</f>
        <v>0</v>
      </c>
      <c r="P29" s="12">
        <f>variants_combined!P11*'# of Reads'!B16/100</f>
        <v>0</v>
      </c>
      <c r="Q29" s="12">
        <f>variants_combined!Q11*'# of Reads'!B17/100</f>
        <v>0</v>
      </c>
      <c r="R29" s="12">
        <f>variants_combined!R11*'# of Reads'!B18/100</f>
        <v>0</v>
      </c>
      <c r="S29" s="12">
        <f>variants_combined!S11*'# of Reads'!B19/100</f>
        <v>0</v>
      </c>
      <c r="T29" s="12">
        <f>variants_combined!T11*'# of Reads'!B20/100</f>
        <v>0</v>
      </c>
      <c r="U29" s="6"/>
      <c r="V29" s="6"/>
    </row>
    <row r="30" spans="1:22" ht="18.75" customHeight="1">
      <c r="A30" s="8" t="s">
        <v>29</v>
      </c>
      <c r="B30" s="7" t="s">
        <v>9</v>
      </c>
      <c r="C30" s="12">
        <f>variants_combined!C12*'# of Reads'!B2/100</f>
        <v>0</v>
      </c>
      <c r="D30" s="12">
        <f>variants_combined!D12*'# of Reads'!B3/100</f>
        <v>0</v>
      </c>
      <c r="E30" s="12">
        <f>variants_combined!E12*'# of Reads'!B5/100</f>
        <v>0</v>
      </c>
      <c r="F30" s="12">
        <f>variants_combined!F12*'# of Reads'!B4/100</f>
        <v>0</v>
      </c>
      <c r="G30" s="12">
        <f>variants_combined!G12*'# of Reads'!B6/100</f>
        <v>0</v>
      </c>
      <c r="H30" s="12">
        <f>variants_combined!H12*'# of Reads'!B7/100</f>
        <v>0</v>
      </c>
      <c r="I30" s="12">
        <f>variants_combined!I12*'# of Reads'!B9/100</f>
        <v>0</v>
      </c>
      <c r="J30" s="12">
        <f>variants_combined!J12*'# of Reads'!B10/100</f>
        <v>0</v>
      </c>
      <c r="K30" s="12">
        <f>variants_combined!K12*'# of Reads'!B11/100</f>
        <v>0</v>
      </c>
      <c r="L30" s="12">
        <f>variants_combined!L12*'# of Reads'!B12/100</f>
        <v>0</v>
      </c>
      <c r="M30" s="12">
        <f>variants_combined!M12*'# of Reads'!B13/100</f>
        <v>0</v>
      </c>
      <c r="N30" s="12">
        <f>variants_combined!N12*'# of Reads'!B14/100</f>
        <v>0</v>
      </c>
      <c r="O30" s="12">
        <f>variants_combined!O12*'# of Reads'!B15/100</f>
        <v>0</v>
      </c>
      <c r="P30" s="12">
        <f>variants_combined!P12*'# of Reads'!B16/100</f>
        <v>0</v>
      </c>
      <c r="Q30" s="12">
        <f>variants_combined!Q12*'# of Reads'!B17/100</f>
        <v>0</v>
      </c>
      <c r="R30" s="12">
        <f>variants_combined!R12*'# of Reads'!B18/100</f>
        <v>0</v>
      </c>
      <c r="S30" s="12">
        <f>variants_combined!S12*'# of Reads'!B19/100</f>
        <v>0</v>
      </c>
      <c r="T30" s="12">
        <f>variants_combined!T12*'# of Reads'!B20/100</f>
        <v>0</v>
      </c>
      <c r="U30" s="6"/>
      <c r="V30" s="6"/>
    </row>
    <row r="31" spans="1:22" ht="18.75" customHeight="1">
      <c r="A31" s="8" t="s">
        <v>30</v>
      </c>
      <c r="B31" s="7" t="s">
        <v>10</v>
      </c>
      <c r="C31" s="12">
        <f>variants_combined!C13*'# of Reads'!B2/100</f>
        <v>43.108000000000004</v>
      </c>
      <c r="D31" s="12">
        <f>variants_combined!D13*'# of Reads'!B3/100</f>
        <v>30.156799999999997</v>
      </c>
      <c r="E31" s="12">
        <f>variants_combined!E13*'# of Reads'!B5/100</f>
        <v>0</v>
      </c>
      <c r="F31" s="12">
        <f>variants_combined!F13*'# of Reads'!B4/100</f>
        <v>0</v>
      </c>
      <c r="G31" s="12">
        <f>variants_combined!G13*'# of Reads'!B6/100</f>
        <v>129.04920000000001</v>
      </c>
      <c r="H31" s="12">
        <f>variants_combined!H13*'# of Reads'!B7/100</f>
        <v>0</v>
      </c>
      <c r="I31" s="12">
        <f>variants_combined!I13*'# of Reads'!B9/100</f>
        <v>0</v>
      </c>
      <c r="J31" s="12">
        <f>variants_combined!J13*'# of Reads'!B10/100</f>
        <v>82.829099999999997</v>
      </c>
      <c r="K31" s="12">
        <f>variants_combined!K13*'# of Reads'!B11/100</f>
        <v>0</v>
      </c>
      <c r="L31" s="12">
        <f>variants_combined!L13*'# of Reads'!B12/100</f>
        <v>0</v>
      </c>
      <c r="M31" s="12">
        <f>variants_combined!M13*'# of Reads'!B13/100</f>
        <v>0</v>
      </c>
      <c r="N31" s="12">
        <f>variants_combined!N13*'# of Reads'!B14/100</f>
        <v>84.102300000000014</v>
      </c>
      <c r="O31" s="12">
        <f>variants_combined!O13*'# of Reads'!B15/100</f>
        <v>34.963200000000001</v>
      </c>
      <c r="P31" s="12">
        <f>variants_combined!P13*'# of Reads'!B16/100</f>
        <v>542.73439999999994</v>
      </c>
      <c r="Q31" s="12">
        <f>variants_combined!Q13*'# of Reads'!B17/100</f>
        <v>0</v>
      </c>
      <c r="R31" s="12">
        <f>variants_combined!R13*'# of Reads'!B18/100</f>
        <v>0</v>
      </c>
      <c r="S31" s="12">
        <f>variants_combined!S13*'# of Reads'!B19/100</f>
        <v>0</v>
      </c>
      <c r="T31" s="12">
        <f>variants_combined!T13*'# of Reads'!B20/100</f>
        <v>0</v>
      </c>
      <c r="U31" s="6"/>
      <c r="V31" s="6"/>
    </row>
    <row r="32" spans="1:22" ht="18.75" customHeight="1">
      <c r="A32" s="8" t="s">
        <v>31</v>
      </c>
      <c r="B32" s="7" t="s">
        <v>11</v>
      </c>
      <c r="C32" s="12">
        <f>variants_combined!C14*'# of Reads'!B2/100</f>
        <v>0</v>
      </c>
      <c r="D32" s="12">
        <f>variants_combined!D14*'# of Reads'!B3/100</f>
        <v>0</v>
      </c>
      <c r="E32" s="12">
        <f>variants_combined!E14*'# of Reads'!B5/100</f>
        <v>0</v>
      </c>
      <c r="F32" s="12">
        <f>variants_combined!F14*'# of Reads'!B4/100</f>
        <v>0</v>
      </c>
      <c r="G32" s="12">
        <f>variants_combined!G14*'# of Reads'!B6/100</f>
        <v>0</v>
      </c>
      <c r="H32" s="12">
        <f>variants_combined!H14*'# of Reads'!B7/100</f>
        <v>0</v>
      </c>
      <c r="I32" s="12">
        <f>variants_combined!I14*'# of Reads'!B9/100</f>
        <v>0</v>
      </c>
      <c r="J32" s="12">
        <f>variants_combined!J14*'# of Reads'!B10/100</f>
        <v>0</v>
      </c>
      <c r="K32" s="12">
        <f>variants_combined!K14*'# of Reads'!B11/100</f>
        <v>0</v>
      </c>
      <c r="L32" s="12">
        <f>variants_combined!L14*'# of Reads'!B12/100</f>
        <v>0</v>
      </c>
      <c r="M32" s="12">
        <f>variants_combined!M14*'# of Reads'!B13/100</f>
        <v>0</v>
      </c>
      <c r="N32" s="12">
        <f>variants_combined!N14*'# of Reads'!B14/100</f>
        <v>0</v>
      </c>
      <c r="O32" s="12">
        <f>variants_combined!O14*'# of Reads'!B15/100</f>
        <v>0</v>
      </c>
      <c r="P32" s="12">
        <f>variants_combined!P14*'# of Reads'!B16/100</f>
        <v>0</v>
      </c>
      <c r="Q32" s="12">
        <f>variants_combined!Q14*'# of Reads'!B17/100</f>
        <v>0</v>
      </c>
      <c r="R32" s="12">
        <f>variants_combined!R14*'# of Reads'!B18/100</f>
        <v>0</v>
      </c>
      <c r="S32" s="12">
        <f>variants_combined!S14*'# of Reads'!B19/100</f>
        <v>0</v>
      </c>
      <c r="T32" s="12">
        <f>variants_combined!T14*'# of Reads'!B20/100</f>
        <v>0</v>
      </c>
      <c r="U32" s="6"/>
      <c r="V32" s="6"/>
    </row>
    <row r="33" spans="1:22" ht="18.75" customHeight="1">
      <c r="A33" s="8" t="s">
        <v>32</v>
      </c>
      <c r="B33" s="7" t="s">
        <v>12</v>
      </c>
      <c r="C33" s="12">
        <f>variants_combined!C15*'# of Reads'!B2/100</f>
        <v>0</v>
      </c>
      <c r="D33" s="12">
        <f>variants_combined!D15*'# of Reads'!B3/100</f>
        <v>0</v>
      </c>
      <c r="E33" s="12">
        <f>variants_combined!E15*'# of Reads'!B5/100</f>
        <v>0</v>
      </c>
      <c r="F33" s="12">
        <f>variants_combined!F15*'# of Reads'!B4/100</f>
        <v>0</v>
      </c>
      <c r="G33" s="12">
        <f>variants_combined!G15*'# of Reads'!B6/100</f>
        <v>0</v>
      </c>
      <c r="H33" s="12">
        <f>variants_combined!H15*'# of Reads'!B7/100</f>
        <v>0</v>
      </c>
      <c r="I33" s="12">
        <f>variants_combined!I15*'# of Reads'!B9/100</f>
        <v>0</v>
      </c>
      <c r="J33" s="12">
        <f>variants_combined!J15*'# of Reads'!B10/100</f>
        <v>0</v>
      </c>
      <c r="K33" s="12">
        <f>variants_combined!K15*'# of Reads'!B11/100</f>
        <v>0</v>
      </c>
      <c r="L33" s="12">
        <f>variants_combined!L15*'# of Reads'!B12/100</f>
        <v>0</v>
      </c>
      <c r="M33" s="12">
        <f>variants_combined!M15*'# of Reads'!B13/100</f>
        <v>0</v>
      </c>
      <c r="N33" s="12">
        <f>variants_combined!N15*'# of Reads'!B14/100</f>
        <v>0</v>
      </c>
      <c r="O33" s="12">
        <f>variants_combined!O15*'# of Reads'!B15/100</f>
        <v>0</v>
      </c>
      <c r="P33" s="12">
        <f>variants_combined!P15*'# of Reads'!B16/100</f>
        <v>0</v>
      </c>
      <c r="Q33" s="12">
        <f>variants_combined!Q15*'# of Reads'!B17/100</f>
        <v>0</v>
      </c>
      <c r="R33" s="12">
        <f>variants_combined!R15*'# of Reads'!B18/100</f>
        <v>0</v>
      </c>
      <c r="S33" s="12">
        <f>variants_combined!S15*'# of Reads'!B19/100</f>
        <v>0</v>
      </c>
      <c r="T33" s="12">
        <f>variants_combined!T15*'# of Reads'!B20/100</f>
        <v>0</v>
      </c>
      <c r="U33" s="6"/>
      <c r="V33" s="6"/>
    </row>
    <row r="34" spans="1:22" ht="18.75" customHeight="1">
      <c r="A34" s="8" t="s">
        <v>33</v>
      </c>
      <c r="B34" s="7" t="s">
        <v>13</v>
      </c>
      <c r="C34" s="12">
        <f>variants_combined!C16*'# of Reads'!B2/100</f>
        <v>0</v>
      </c>
      <c r="D34" s="12">
        <f>variants_combined!D16*'# of Reads'!B3/100</f>
        <v>0</v>
      </c>
      <c r="E34" s="12">
        <f>variants_combined!E16*'# of Reads'!B5/100</f>
        <v>27.3734</v>
      </c>
      <c r="F34" s="12">
        <f>variants_combined!F16*'# of Reads'!B4/100</f>
        <v>0</v>
      </c>
      <c r="G34" s="12">
        <f>variants_combined!G16*'# of Reads'!B6/100</f>
        <v>102.76139999999999</v>
      </c>
      <c r="H34" s="12">
        <f>variants_combined!H16*'# of Reads'!B7/100</f>
        <v>0</v>
      </c>
      <c r="I34" s="12">
        <f>variants_combined!I16*'# of Reads'!B9/100</f>
        <v>0</v>
      </c>
      <c r="J34" s="12">
        <f>variants_combined!J16*'# of Reads'!B10/100</f>
        <v>0</v>
      </c>
      <c r="K34" s="12">
        <f>variants_combined!K16*'# of Reads'!B11/100</f>
        <v>0</v>
      </c>
      <c r="L34" s="12">
        <f>variants_combined!L16*'# of Reads'!B12/100</f>
        <v>0</v>
      </c>
      <c r="M34" s="12">
        <f>variants_combined!M16*'# of Reads'!B13/100</f>
        <v>0</v>
      </c>
      <c r="N34" s="12">
        <f>variants_combined!N16*'# of Reads'!B14/100</f>
        <v>0</v>
      </c>
      <c r="O34" s="12">
        <f>variants_combined!O16*'# of Reads'!B15/100</f>
        <v>0</v>
      </c>
      <c r="P34" s="12">
        <f>variants_combined!P16*'# of Reads'!B16/100</f>
        <v>0</v>
      </c>
      <c r="Q34" s="12">
        <f>variants_combined!Q16*'# of Reads'!B17/100</f>
        <v>0</v>
      </c>
      <c r="R34" s="12">
        <f>variants_combined!R16*'# of Reads'!B18/100</f>
        <v>0</v>
      </c>
      <c r="S34" s="12">
        <f>variants_combined!S16*'# of Reads'!B19/100</f>
        <v>165.2628</v>
      </c>
      <c r="T34" s="12">
        <f>variants_combined!T16*'# of Reads'!B20/100</f>
        <v>0</v>
      </c>
      <c r="U34" s="6"/>
      <c r="V34" s="6"/>
    </row>
    <row r="35" spans="1:22" ht="18.75" customHeight="1">
      <c r="A35" s="8" t="s">
        <v>34</v>
      </c>
      <c r="B35" s="7" t="s">
        <v>14</v>
      </c>
      <c r="C35" s="12">
        <f>variants_combined!C17*'# of Reads'!B2/100</f>
        <v>0</v>
      </c>
      <c r="D35" s="12">
        <f>variants_combined!D17*'# of Reads'!B3/100</f>
        <v>0</v>
      </c>
      <c r="E35" s="12">
        <f>variants_combined!E17*'# of Reads'!B5/100</f>
        <v>0</v>
      </c>
      <c r="F35" s="12">
        <f>variants_combined!F17*'# of Reads'!B4/100</f>
        <v>0</v>
      </c>
      <c r="G35" s="12">
        <f>variants_combined!G17*'# of Reads'!B6/100</f>
        <v>0</v>
      </c>
      <c r="H35" s="12">
        <f>variants_combined!H17*'# of Reads'!B7/100</f>
        <v>0</v>
      </c>
      <c r="I35" s="12">
        <f>variants_combined!I17*'# of Reads'!B9/100</f>
        <v>0</v>
      </c>
      <c r="J35" s="12">
        <f>variants_combined!J17*'# of Reads'!B10/100</f>
        <v>0</v>
      </c>
      <c r="K35" s="12">
        <f>variants_combined!K17*'# of Reads'!B11/100</f>
        <v>0</v>
      </c>
      <c r="L35" s="12">
        <f>variants_combined!L17*'# of Reads'!B12/100</f>
        <v>0</v>
      </c>
      <c r="M35" s="12">
        <f>variants_combined!M17*'# of Reads'!B13/100</f>
        <v>0</v>
      </c>
      <c r="N35" s="12">
        <f>variants_combined!N17*'# of Reads'!B14/100</f>
        <v>0</v>
      </c>
      <c r="O35" s="12">
        <f>variants_combined!O17*'# of Reads'!B15/100</f>
        <v>0</v>
      </c>
      <c r="P35" s="12">
        <f>variants_combined!P17*'# of Reads'!B16/100</f>
        <v>0</v>
      </c>
      <c r="Q35" s="12">
        <f>variants_combined!Q17*'# of Reads'!B17/100</f>
        <v>0</v>
      </c>
      <c r="R35" s="12">
        <f>variants_combined!R17*'# of Reads'!B18/100</f>
        <v>0</v>
      </c>
      <c r="S35" s="12">
        <f>variants_combined!S17*'# of Reads'!B19/100</f>
        <v>0</v>
      </c>
      <c r="T35" s="12">
        <f>variants_combined!T17*'# of Reads'!B20/100</f>
        <v>0</v>
      </c>
      <c r="U35" s="6"/>
      <c r="V35" s="6"/>
    </row>
    <row r="36" spans="1:22" ht="18.75" customHeight="1">
      <c r="O36" s="6"/>
      <c r="P36" s="6"/>
      <c r="Q36" s="6"/>
      <c r="R36" s="6"/>
      <c r="S36" s="6"/>
      <c r="T36" s="6"/>
      <c r="U36" s="6"/>
      <c r="V36" s="6"/>
    </row>
  </sheetData>
  <phoneticPr fontId="18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0"/>
  <sheetViews>
    <sheetView workbookViewId="0">
      <selection activeCell="B24" sqref="B24"/>
    </sheetView>
  </sheetViews>
  <sheetFormatPr defaultRowHeight="16.5"/>
  <cols>
    <col min="1" max="1" width="11.125" style="1" customWidth="1"/>
    <col min="2" max="2" width="10.125" style="1" bestFit="1" customWidth="1"/>
    <col min="3" max="3" width="9.25" style="1" bestFit="1" customWidth="1"/>
    <col min="4" max="4" width="11.875" style="1" bestFit="1" customWidth="1"/>
    <col min="5" max="23" width="13" style="1" customWidth="1"/>
    <col min="24" max="24" width="9.125" style="1"/>
  </cols>
  <sheetData>
    <row r="1" spans="1:24">
      <c r="A1" s="3" t="s">
        <v>15</v>
      </c>
      <c r="B1" s="3" t="s">
        <v>16</v>
      </c>
      <c r="C1" s="3" t="s">
        <v>17</v>
      </c>
      <c r="D1" s="3" t="s">
        <v>18</v>
      </c>
      <c r="X1"/>
    </row>
    <row r="2" spans="1:24">
      <c r="A2" s="3">
        <v>1</v>
      </c>
      <c r="B2" s="4">
        <v>6632</v>
      </c>
      <c r="C2" s="4">
        <v>3741</v>
      </c>
      <c r="D2" s="4">
        <v>2891</v>
      </c>
      <c r="E2" s="2"/>
    </row>
    <row r="3" spans="1:24">
      <c r="A3" s="3">
        <v>2</v>
      </c>
      <c r="B3" s="4">
        <v>7936</v>
      </c>
      <c r="C3" s="4">
        <v>4531</v>
      </c>
      <c r="D3" s="4">
        <v>3405</v>
      </c>
    </row>
    <row r="4" spans="1:24">
      <c r="A4" s="3">
        <v>3</v>
      </c>
      <c r="B4" s="4">
        <v>7859</v>
      </c>
      <c r="C4" s="4">
        <v>4447</v>
      </c>
      <c r="D4" s="4">
        <v>3412</v>
      </c>
    </row>
    <row r="5" spans="1:24">
      <c r="A5" s="3">
        <v>4</v>
      </c>
      <c r="B5" s="4">
        <v>8051</v>
      </c>
      <c r="C5" s="4">
        <v>4578</v>
      </c>
      <c r="D5" s="4">
        <v>3473</v>
      </c>
    </row>
    <row r="6" spans="1:24">
      <c r="A6" s="3">
        <v>5</v>
      </c>
      <c r="B6" s="4">
        <v>7966</v>
      </c>
      <c r="C6" s="4">
        <v>4315</v>
      </c>
      <c r="D6" s="4">
        <v>3651</v>
      </c>
    </row>
    <row r="7" spans="1:24">
      <c r="A7" s="3">
        <v>6</v>
      </c>
      <c r="B7" s="4">
        <v>12146</v>
      </c>
      <c r="C7" s="4">
        <v>6697</v>
      </c>
      <c r="D7" s="4">
        <v>5449</v>
      </c>
    </row>
    <row r="8" spans="1:24">
      <c r="A8" s="3">
        <v>7</v>
      </c>
      <c r="B8" s="4">
        <v>8563</v>
      </c>
      <c r="C8" s="4">
        <v>4683</v>
      </c>
      <c r="D8" s="4">
        <v>3880</v>
      </c>
    </row>
    <row r="9" spans="1:24">
      <c r="A9" s="3">
        <v>8</v>
      </c>
      <c r="B9" s="4">
        <v>7913</v>
      </c>
      <c r="C9" s="4">
        <v>4232</v>
      </c>
      <c r="D9" s="4">
        <v>3681</v>
      </c>
    </row>
    <row r="10" spans="1:24">
      <c r="A10" s="3">
        <v>9</v>
      </c>
      <c r="B10" s="4">
        <v>7599</v>
      </c>
      <c r="C10" s="4">
        <v>4204</v>
      </c>
      <c r="D10" s="4">
        <v>3395</v>
      </c>
    </row>
    <row r="11" spans="1:24">
      <c r="A11" s="3">
        <v>10</v>
      </c>
      <c r="B11" s="4">
        <v>10737</v>
      </c>
      <c r="C11" s="4">
        <v>6032</v>
      </c>
      <c r="D11" s="4">
        <v>4705</v>
      </c>
    </row>
    <row r="12" spans="1:24">
      <c r="A12" s="3">
        <v>11</v>
      </c>
      <c r="B12" s="4">
        <v>6841</v>
      </c>
      <c r="C12" s="4">
        <v>3962</v>
      </c>
      <c r="D12" s="4">
        <v>2879</v>
      </c>
    </row>
    <row r="13" spans="1:24">
      <c r="A13" s="3">
        <v>12</v>
      </c>
      <c r="B13" s="4">
        <v>10871</v>
      </c>
      <c r="C13" s="4">
        <v>6085</v>
      </c>
      <c r="D13" s="4">
        <v>4786</v>
      </c>
    </row>
    <row r="14" spans="1:24">
      <c r="A14" s="3">
        <v>13</v>
      </c>
      <c r="B14" s="4">
        <v>10383</v>
      </c>
      <c r="C14" s="4">
        <v>5781</v>
      </c>
      <c r="D14" s="4">
        <v>4602</v>
      </c>
    </row>
    <row r="15" spans="1:24">
      <c r="A15" s="3">
        <v>14</v>
      </c>
      <c r="B15" s="4">
        <v>9712</v>
      </c>
      <c r="C15" s="4">
        <v>5449</v>
      </c>
      <c r="D15" s="4">
        <v>4263</v>
      </c>
    </row>
    <row r="16" spans="1:24">
      <c r="A16" s="3">
        <v>15</v>
      </c>
      <c r="B16" s="4">
        <v>13988</v>
      </c>
      <c r="C16" s="4">
        <v>8039</v>
      </c>
      <c r="D16" s="4">
        <v>5949</v>
      </c>
    </row>
    <row r="17" spans="1:4">
      <c r="A17" s="3">
        <v>16</v>
      </c>
      <c r="B17" s="4">
        <v>13072</v>
      </c>
      <c r="C17" s="4">
        <v>7328</v>
      </c>
      <c r="D17" s="4">
        <v>5744</v>
      </c>
    </row>
    <row r="18" spans="1:4">
      <c r="A18" s="3">
        <v>17</v>
      </c>
      <c r="B18" s="4">
        <v>12062</v>
      </c>
      <c r="C18" s="4">
        <v>6207</v>
      </c>
      <c r="D18" s="4">
        <v>5855</v>
      </c>
    </row>
    <row r="19" spans="1:4">
      <c r="A19" s="3">
        <v>18</v>
      </c>
      <c r="B19" s="4">
        <v>10077</v>
      </c>
      <c r="C19" s="4">
        <v>5398</v>
      </c>
      <c r="D19" s="4">
        <v>4679</v>
      </c>
    </row>
    <row r="20" spans="1:4">
      <c r="A20" s="3">
        <v>19</v>
      </c>
      <c r="B20" s="4">
        <v>10422</v>
      </c>
      <c r="C20" s="4">
        <v>5724</v>
      </c>
      <c r="D20" s="4">
        <v>4698</v>
      </c>
    </row>
  </sheetData>
  <phoneticPr fontId="1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variants_combined</vt:lpstr>
      <vt:lpstr># of Reads</vt:lpstr>
    </vt:vector>
  </TitlesOfParts>
  <Company>F. Hoffmann-La Roche, Ltd.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Choi, HyukJin {DYMX~Shanghai}</dc:creator>
  <cp:lastModifiedBy>soohee</cp:lastModifiedBy>
  <dcterms:created xsi:type="dcterms:W3CDTF">2014-11-03T04:25:47Z</dcterms:created>
  <dcterms:modified xsi:type="dcterms:W3CDTF">2016-12-25T11:09:28Z</dcterms:modified>
</cp:coreProperties>
</file>